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kandelaki\Desktop\ზაფხულის სპეც ტანსაცმელი\010-BID-20 ზაფხულის სპეც ფორმები\"/>
    </mc:Choice>
  </mc:AlternateContent>
  <bookViews>
    <workbookView xWindow="0" yWindow="0" windowWidth="27975" windowHeight="12000"/>
  </bookViews>
  <sheets>
    <sheet name="ზაფხულის სპეც ფორმები " sheetId="1" r:id="rId1"/>
  </sheets>
  <definedNames>
    <definedName name="_xlnm._FilterDatabase" localSheetId="0" hidden="1">'ზაფხულის სპეც ფორმები '!$A$2:$F$9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H9" i="1" s="1"/>
  <c r="D8" i="1"/>
  <c r="H8" i="1" s="1"/>
  <c r="D7" i="1"/>
  <c r="H7" i="1" s="1"/>
  <c r="D6" i="1"/>
  <c r="H6" i="1" s="1"/>
  <c r="D5" i="1"/>
  <c r="H5" i="1" s="1"/>
  <c r="D4" i="1"/>
  <c r="H4" i="1" s="1"/>
  <c r="D3" i="1"/>
  <c r="H3" i="1" s="1"/>
  <c r="H10" i="1" l="1"/>
</calcChain>
</file>

<file path=xl/sharedStrings.xml><?xml version="1.0" encoding="utf-8"?>
<sst xmlns="http://schemas.openxmlformats.org/spreadsheetml/2006/main" count="40" uniqueCount="38">
  <si>
    <t>ზომები</t>
  </si>
  <si>
    <t>#</t>
  </si>
  <si>
    <t xml:space="preserve">დასახელება </t>
  </si>
  <si>
    <t xml:space="preserve">აღწერა </t>
  </si>
  <si>
    <t xml:space="preserve">სულ რაოდ ცალი </t>
  </si>
  <si>
    <t>ვიზუალი</t>
  </si>
  <si>
    <t xml:space="preserve">ქსოვილის შემადგენლობა </t>
  </si>
  <si>
    <t>ერთ ფასი</t>
  </si>
  <si>
    <t>სულ ფასი</t>
  </si>
  <si>
    <t xml:space="preserve">მოწოდების ვადა </t>
  </si>
  <si>
    <t>საგარანტიო პერიოდი</t>
  </si>
  <si>
    <t>S</t>
  </si>
  <si>
    <t>M</t>
  </si>
  <si>
    <t>L</t>
  </si>
  <si>
    <t>XL</t>
  </si>
  <si>
    <t>2XL</t>
  </si>
  <si>
    <t>3XL</t>
  </si>
  <si>
    <t>4XL</t>
  </si>
  <si>
    <t>5XL</t>
  </si>
  <si>
    <t>კიტელი/ზაფხულის ქურთუკი (მუშა-ზეინკლის)</t>
  </si>
  <si>
    <t>კიტელი გრძელი სახელოთი  სწორი სილუეტის კალთა ორ ნაწილიანი, მარცხენა კალთაზე დამუშავებულია ზედნადები წახნაგოვანი ჯიბე, ზომა (13,5-12,5) ზურგი ორ ნაწილიანი, კოკეტკა. სახელო გრძელი ერთნაწილიანი, ბოლოვდება 7სმ-იანი მანჟეტით. მანჟეტის სიგრძე 7სმ. საყელო დგარით გადაფენილი. მანჟეტი და სახელო დამუშავებულია ტილოს წებოვანით. მანჟეტი, საყელო
და მხრები გაფორმებულია 0.5 სმ_იანი გასაფორმებელი გვირისტი . ბოლო შეკეცილი 1 სმ_იანი ორმაგი შენაკეცით. კიტელი იკვრება ტრაქტორი ელვით. ქსოვილის ფერი: სერი. შემადგენლობა:
100% ბამბა.</t>
  </si>
  <si>
    <t xml:space="preserve">1. ქსოვილის ბოჭკოვანი შემადგენლობა (ISO 1833- 1:2006) &gt;75% ბამბა; 2. ანტისტატიკი EN 1149-3 სტანდარტის მიხედვით; 3. ქსოვილის წონა (ISO
3801:1977) &gt;300 გრ/მ²; 4. ფერის მდგრადობა სინათლეზე (ISO 105–
B02:1994) 4 (არანაკლებ); 5. ფერის მდგრადობა რეცხვაზე (ISO 105–
C06:2010), ფერის ცვლილება: 4 (არანაკლებ); 6. ხევადობის ძალა (ნ/5 სმ) ((ISO 13934–1 მინაკერის
მეთოდი CRE); ძირითადი
&gt;800 , მისაქსელი &gt;400; 7. წყალგაუმტარობა: (AATCC 100) ISO 4920 სტანდარტის მიხედვით 4
ან 5; 8. ამრეკლი ქსოვილი - 2 ან
3 M; 9. ელვა შესაკრავები 5- დან 7 -მდე ზომის მყარი, გამძლე, პოლიმერული  მასალით დამზადებული; </t>
  </si>
  <si>
    <t xml:space="preserve">შარვალი თხელი </t>
  </si>
  <si>
    <t>მამაკაცის სამუშაო შარვალი თხელი სწორი, ჩაშვებული. წინა ნაწილზე ზედნადები ჯიბეები,. სამუხლის თავსა და ბოლოს გასწვრივ დაკერებულია 3სმ სიგრძის მანათობელი. შარვალს უკანა მხარეს აქვს ორი ზედნადები ზომით (16+13). შარვლის ქამარი 4 სმ-იანია. ქამრის უკანა ნაწილი დამუშავებულია რეზინით. შარვალს აქვს 5 საქამრე, შარვალი იკვრება ელვა შესაკრავით, ერთი ღილით და ღილკილოთი. დატანილია ამრეკლები. შარვლის ტოტის ბოლოში გამომჭერი ზონარი ან ფხრიწი.  ფერი: სერი.</t>
  </si>
  <si>
    <t xml:space="preserve">1. ქსოვილის ბოჭკოვანი შემადგენლობა (ISO 1833- 1:2006) &gt;75% ბამბა; 2.ანტისტატიკი EN 1149-3 სტანდარტის მიხედვით; 3. ქსოვილის წონა (ISO
3801:1977) &gt;300 გრ/მ²; 4. ფერის მდგრადობა სინათლეზე (ISO 105–
B02:1994) 4 (არანაკლებ); 5. ფერის მდგრადობა რეცხვაზე (ISO 105–
C06:2010), ფერის ცვლილება: 4 (არანაკლებ); 6. ხევადობის ძალა (ნ/5 სმ) ((ISO 13934–1 მინაკერის
მეთოდი CRE); ძირითადი
&gt;800 , მისაქსელი &gt;400; 7. წყალგაუმტარობა: (AATCC 100) ISO 4920 სტანდარტის მიხედვით 4
ან 5; 8ამრეკლი ქსოვილი - 2 ან
3 M; </t>
  </si>
  <si>
    <t>მაისური მოკლემკლავიანი (მუშა-ზეინკალი, მძღოლი, აღმრიცხველი, შემდუღებელი)</t>
  </si>
  <si>
    <t>მაისური მოკლე მკლავით. ფერი: სერი მელანჟე. მკერდზე 8-10სმ-იანი პრინტით. ზურგზე 27 სმ-იანი პრინტი</t>
  </si>
  <si>
    <t>1. ქსოვილის ბოჭკოვანი შემადგენლობა (ISO 1833- 1:2006) &gt;100% ბამბა (+/- 1%) 2. ქსოვილის წონა (ISO 3801:1977) &gt;150 (+/-5%)
გრ/მ2; 3.ფერის მდგრადობა სინათლეზე (ISO 105– B02:1994) 4 (არანაკლებ); 4. ფერის მდგრადობა
რეცხვაზე (ISO 105– C06:2010), ფერის
ცვლილება: 4 (არანაკლებ);</t>
  </si>
  <si>
    <t xml:space="preserve">მაისური მოკლემკლავიანი პოლოს სტილში (ინჟინრის, უფროსი ინჟინერი, ზონის მენეჯერი) </t>
  </si>
  <si>
    <t xml:space="preserve">მამაკაცის მაისური მოკლე მკლავით პოლოს სტილის. შესრულებულია ერთ ფერში. მაისური არის სწორი სილუეტის. იკვრება სამ ღილზე და ღილკილოზე. სახელო მოკლე. ბოლო რეზინის მანჟეტით. ბოლოს შეკეცილია 2სმ-იანი შენაკეცით. საყელო გადაფენილი. ფერი: სერი მელანჟე. მკერდზე 8-10სმ ლოგო ნაქარგი. ზურგზე ა4 ზომის ნაქარგი. შემადგენლობა:
100% ბამბა. გრამაჟი - 180გრ. (±10გრ.)
</t>
  </si>
  <si>
    <t>1. ქსოვილის ბოჭკოვანი შემადგენლობა (ISO 1833- 1:2006) &gt;100% ბამბა (+/- 1%) 2. ქსოვილის წონა (ISO 3801:1977) &gt;180 (+/-10%)
გრ/მ2; 3.ფერის მდგრადობა სინათლეზე (ISO 105– B02:1994) 4 (არანაკლებ); 4. ფერის მდგრადობა
რეცხვაზე (ISO 105– C06:2010), ფერის
ცვლილება: 4 (არანაკლებ);</t>
  </si>
  <si>
    <t>ჟილეტი (ინჟინრის, უფროსი ინჟინერი, აღმრიცხველი, ბიზნეს ცენტრის მენეჯერი)</t>
  </si>
  <si>
    <t xml:space="preserve">ჟილეტი, ჟილეტს აქვს სწორი სილუეტი, სამუშაო შესრულებულია ორ ფერში, ზედა და ქვედა ნაწილზე შეერთების ადგილზე დაკერებულია 3 სმ_იანი მანათობელი, ქვედა კალთებზე გვაქვს დახრილი ჯიბეები. ზურგიც არის ორ ნაწილიანი, კოკეტკა და ქვედა ნაწილი სხვადასხვა ფერის, შეერთების ადგილზე დაკერებულია მანათობელი. იკვრება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ჩაკერებულია კაპიშონი. გამოკრულია სარჩული - ბადე. 
წინა კალთაზე 8-10სმ-იანი და უკანა კალთაზე ა4 ზომის პრინტი. ფერი: ცისფერი სერით.
სიგრძე: თეძოზე.
</t>
  </si>
  <si>
    <t>100 % პოლიესტერი, ლამინირებული ქსოვილი, გრამაჟი 180 გრ (+/- 10გრ)</t>
  </si>
  <si>
    <t>ჟილეტი (მძღოლი)</t>
  </si>
  <si>
    <t xml:space="preserve">ჟილეტი, ჟილეტს აქვს სწორი სილუეტი, სამუშაო შესრულებულია ორ ფერში, ზედა და ქვედა ნაწილზე შეერთების ადგილზე დაკერებულია 3 სმ_იანი მანათობელი, ქვედა კალთებზე გვაქვს დახრილი ჯიბეები. ზურგიც არის ორ ნაწილიანი, კოკეტკა და ქვედა ნაწილი სხვადასხვა ფერის, შეერთების ადგილზე დაკერებულია მანათობელი. იკვრება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ჩაკერებულია კაპიშონი. გამოკრულია სარჩული - ბადე. 
წინა კალთაზე 8-10სმ-იანი და უკანა კალთაზე ა4 ზომის პრინტი. ფერი: სერი ცისფერით.
სიგრძე: თეძოზე.
</t>
  </si>
  <si>
    <t>ჟილეტი (ზონის მენეჯერი)</t>
  </si>
  <si>
    <t xml:space="preserve">ჟილეტი, ჟილეტს აქვს სწორი სილუეტი, სამუშაო შესრულებულია ორ ფერში, ზედა და ქვედა ნაწილზე შეერთების ადგილზე დაკერებულია 3 სმ_იანი მანათობელი, ქვედა კალთებზე გვაქვს დახრილი ჯიბეები. ზურგიც არის ორ ნაწილიანი, კოკეტკა და ქვედა ნაწილი სხვადასხვა ფერის, შეერთების ადგილზე დაკერებულია მანათობელი. იკვრება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ჩაკერებულია კაპიშონი. გამოკრულია სარჩული - ბადე. 
წინა კალთაზე 8-10სმ-იანი და უკანა კალთაზე ა4 ზომის პრინტი. ფერი: ლურჯი სერით.
სიგრძე: თეძოზე.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</si>
</sst>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charset val="204"/>
      <scheme val="minor"/>
    </font>
    <font>
      <b/>
      <sz val="10"/>
      <color theme="1"/>
      <name val="Arial"/>
      <family val="2"/>
    </font>
    <font>
      <sz val="10"/>
      <name val="Arial"/>
      <family val="2"/>
    </font>
    <font>
      <sz val="10"/>
      <color theme="1"/>
      <name val="Arial"/>
      <family val="2"/>
    </font>
    <font>
      <sz val="11"/>
      <color theme="1"/>
      <name val="Sylfae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applyAlignment="1">
      <alignment horizontal="center"/>
    </xf>
    <xf numFmtId="0" fontId="2" fillId="0" borderId="0" xfId="0" applyFont="1"/>
    <xf numFmtId="0" fontId="0" fillId="0" borderId="0" xfId="0" applyFont="1" applyAlignment="1">
      <alignment horizontal="center" vertical="center"/>
    </xf>
    <xf numFmtId="0" fontId="3" fillId="0" borderId="0" xfId="0" applyFont="1"/>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center" vertical="center"/>
    </xf>
    <xf numFmtId="0" fontId="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164" fontId="4" fillId="2" borderId="2" xfId="1" applyNumberFormat="1" applyFont="1" applyFill="1" applyBorder="1" applyAlignment="1">
      <alignment horizontal="center"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164" fontId="2" fillId="0" borderId="2" xfId="0" applyNumberFormat="1" applyFont="1" applyBorder="1" applyAlignment="1">
      <alignment horizontal="left" vertical="center"/>
    </xf>
    <xf numFmtId="0" fontId="2" fillId="0" borderId="0" xfId="0" applyFont="1" applyAlignment="1">
      <alignment horizontal="left" vertical="center"/>
    </xf>
    <xf numFmtId="0" fontId="6" fillId="2" borderId="2" xfId="0" applyFont="1" applyFill="1" applyBorder="1" applyAlignment="1">
      <alignment horizontal="left" vertical="center" wrapText="1"/>
    </xf>
    <xf numFmtId="0" fontId="7" fillId="0" borderId="2" xfId="0" applyFont="1" applyBorder="1" applyAlignment="1">
      <alignment horizontal="left" vertical="center" wrapText="1" indent="3"/>
    </xf>
    <xf numFmtId="0" fontId="2" fillId="0" borderId="0" xfId="0" applyFont="1" applyAlignment="1">
      <alignment horizontal="center" vertical="center"/>
    </xf>
    <xf numFmtId="0" fontId="6" fillId="2" borderId="2" xfId="0" applyFont="1" applyFill="1" applyBorder="1" applyAlignment="1">
      <alignment horizontal="left" wrapText="1"/>
    </xf>
    <xf numFmtId="0" fontId="2" fillId="0" borderId="2" xfId="0" applyFont="1" applyBorder="1" applyAlignment="1">
      <alignment horizontal="center"/>
    </xf>
    <xf numFmtId="0" fontId="2" fillId="0" borderId="2" xfId="0" applyFont="1" applyBorder="1"/>
    <xf numFmtId="0" fontId="0" fillId="0" borderId="2" xfId="0" applyFont="1" applyBorder="1" applyAlignment="1">
      <alignment horizontal="center" vertical="center"/>
    </xf>
    <xf numFmtId="0" fontId="3" fillId="0" borderId="2" xfId="0" applyFont="1" applyBorder="1"/>
    <xf numFmtId="164" fontId="2" fillId="0" borderId="2" xfId="0"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122645</xdr:colOff>
      <xdr:row>6</xdr:row>
      <xdr:rowOff>911744</xdr:rowOff>
    </xdr:from>
    <xdr:to>
      <xdr:col>4</xdr:col>
      <xdr:colOff>1283231</xdr:colOff>
      <xdr:row>6</xdr:row>
      <xdr:rowOff>1723546</xdr:rowOff>
    </xdr:to>
    <xdr:pic>
      <xdr:nvPicPr>
        <xdr:cNvPr id="2" name="Picture 1"/>
        <xdr:cNvPicPr>
          <a:picLocks noChangeAspect="1"/>
        </xdr:cNvPicPr>
      </xdr:nvPicPr>
      <xdr:blipFill rotWithShape="1">
        <a:blip xmlns:r="http://schemas.openxmlformats.org/officeDocument/2006/relationships" r:embed="rId1"/>
        <a:srcRect l="5587" t="4215" r="6694"/>
        <a:stretch/>
      </xdr:blipFill>
      <xdr:spPr>
        <a:xfrm>
          <a:off x="9180920" y="8465069"/>
          <a:ext cx="1160586" cy="811802"/>
        </a:xfrm>
        <a:prstGeom prst="rect">
          <a:avLst/>
        </a:prstGeom>
      </xdr:spPr>
    </xdr:pic>
    <xdr:clientData/>
  </xdr:twoCellAnchor>
  <xdr:twoCellAnchor editAs="oneCell">
    <xdr:from>
      <xdr:col>4</xdr:col>
      <xdr:colOff>138377</xdr:colOff>
      <xdr:row>5</xdr:row>
      <xdr:rowOff>103452</xdr:rowOff>
    </xdr:from>
    <xdr:to>
      <xdr:col>4</xdr:col>
      <xdr:colOff>1345197</xdr:colOff>
      <xdr:row>5</xdr:row>
      <xdr:rowOff>1029319</xdr:rowOff>
    </xdr:to>
    <xdr:pic>
      <xdr:nvPicPr>
        <xdr:cNvPr id="3" name="Picture 2"/>
        <xdr:cNvPicPr>
          <a:picLocks noChangeAspect="1"/>
        </xdr:cNvPicPr>
      </xdr:nvPicPr>
      <xdr:blipFill>
        <a:blip xmlns:r="http://schemas.openxmlformats.org/officeDocument/2006/relationships" r:embed="rId2"/>
        <a:stretch>
          <a:fillRect/>
        </a:stretch>
      </xdr:blipFill>
      <xdr:spPr>
        <a:xfrm>
          <a:off x="9196652" y="6342327"/>
          <a:ext cx="1206820" cy="925867"/>
        </a:xfrm>
        <a:prstGeom prst="rect">
          <a:avLst/>
        </a:prstGeom>
      </xdr:spPr>
    </xdr:pic>
    <xdr:clientData/>
  </xdr:twoCellAnchor>
  <xdr:twoCellAnchor editAs="oneCell">
    <xdr:from>
      <xdr:col>4</xdr:col>
      <xdr:colOff>126738</xdr:colOff>
      <xdr:row>7</xdr:row>
      <xdr:rowOff>906198</xdr:rowOff>
    </xdr:from>
    <xdr:to>
      <xdr:col>4</xdr:col>
      <xdr:colOff>1275846</xdr:colOff>
      <xdr:row>7</xdr:row>
      <xdr:rowOff>1720144</xdr:rowOff>
    </xdr:to>
    <xdr:pic>
      <xdr:nvPicPr>
        <xdr:cNvPr id="4" name="Picture 3"/>
        <xdr:cNvPicPr>
          <a:picLocks noChangeAspect="1"/>
        </xdr:cNvPicPr>
      </xdr:nvPicPr>
      <xdr:blipFill rotWithShape="1">
        <a:blip xmlns:r="http://schemas.openxmlformats.org/officeDocument/2006/relationships" r:embed="rId3"/>
        <a:srcRect r="7548"/>
        <a:stretch/>
      </xdr:blipFill>
      <xdr:spPr>
        <a:xfrm>
          <a:off x="9185013" y="10564548"/>
          <a:ext cx="1149108" cy="813946"/>
        </a:xfrm>
        <a:prstGeom prst="rect">
          <a:avLst/>
        </a:prstGeom>
      </xdr:spPr>
    </xdr:pic>
    <xdr:clientData/>
  </xdr:twoCellAnchor>
  <xdr:twoCellAnchor editAs="oneCell">
    <xdr:from>
      <xdr:col>4</xdr:col>
      <xdr:colOff>148961</xdr:colOff>
      <xdr:row>4</xdr:row>
      <xdr:rowOff>98689</xdr:rowOff>
    </xdr:from>
    <xdr:to>
      <xdr:col>4</xdr:col>
      <xdr:colOff>1294794</xdr:colOff>
      <xdr:row>4</xdr:row>
      <xdr:rowOff>900208</xdr:rowOff>
    </xdr:to>
    <xdr:pic>
      <xdr:nvPicPr>
        <xdr:cNvPr id="5" name="Picture 4"/>
        <xdr:cNvPicPr>
          <a:picLocks noChangeAspect="1"/>
        </xdr:cNvPicPr>
      </xdr:nvPicPr>
      <xdr:blipFill>
        <a:blip xmlns:r="http://schemas.openxmlformats.org/officeDocument/2006/relationships" r:embed="rId4"/>
        <a:stretch>
          <a:fillRect/>
        </a:stretch>
      </xdr:blipFill>
      <xdr:spPr>
        <a:xfrm>
          <a:off x="9207236" y="5185039"/>
          <a:ext cx="1145833" cy="801519"/>
        </a:xfrm>
        <a:prstGeom prst="rect">
          <a:avLst/>
        </a:prstGeom>
      </xdr:spPr>
    </xdr:pic>
    <xdr:clientData/>
  </xdr:twoCellAnchor>
  <xdr:twoCellAnchor editAs="oneCell">
    <xdr:from>
      <xdr:col>4</xdr:col>
      <xdr:colOff>146821</xdr:colOff>
      <xdr:row>3</xdr:row>
      <xdr:rowOff>515938</xdr:rowOff>
    </xdr:from>
    <xdr:to>
      <xdr:col>4</xdr:col>
      <xdr:colOff>1170636</xdr:colOff>
      <xdr:row>3</xdr:row>
      <xdr:rowOff>1480113</xdr:rowOff>
    </xdr:to>
    <xdr:pic>
      <xdr:nvPicPr>
        <xdr:cNvPr id="6" name="Picture 5"/>
        <xdr:cNvPicPr>
          <a:picLocks noChangeAspect="1"/>
        </xdr:cNvPicPr>
      </xdr:nvPicPr>
      <xdr:blipFill>
        <a:blip xmlns:r="http://schemas.openxmlformats.org/officeDocument/2006/relationships" r:embed="rId5"/>
        <a:stretch>
          <a:fillRect/>
        </a:stretch>
      </xdr:blipFill>
      <xdr:spPr>
        <a:xfrm>
          <a:off x="9205096" y="3497263"/>
          <a:ext cx="1023815" cy="964175"/>
        </a:xfrm>
        <a:prstGeom prst="rect">
          <a:avLst/>
        </a:prstGeom>
      </xdr:spPr>
    </xdr:pic>
    <xdr:clientData/>
  </xdr:twoCellAnchor>
  <xdr:twoCellAnchor editAs="oneCell">
    <xdr:from>
      <xdr:col>4</xdr:col>
      <xdr:colOff>218282</xdr:colOff>
      <xdr:row>8</xdr:row>
      <xdr:rowOff>813593</xdr:rowOff>
    </xdr:from>
    <xdr:to>
      <xdr:col>4</xdr:col>
      <xdr:colOff>1245533</xdr:colOff>
      <xdr:row>8</xdr:row>
      <xdr:rowOff>1631764</xdr:rowOff>
    </xdr:to>
    <xdr:pic>
      <xdr:nvPicPr>
        <xdr:cNvPr id="7" name="Picture 6"/>
        <xdr:cNvPicPr>
          <a:picLocks noChangeAspect="1"/>
        </xdr:cNvPicPr>
      </xdr:nvPicPr>
      <xdr:blipFill rotWithShape="1">
        <a:blip xmlns:r="http://schemas.openxmlformats.org/officeDocument/2006/relationships" r:embed="rId6"/>
        <a:srcRect l="15292" t="12179" r="512" b="-4510"/>
        <a:stretch/>
      </xdr:blipFill>
      <xdr:spPr>
        <a:xfrm>
          <a:off x="9276557" y="12576968"/>
          <a:ext cx="1027251" cy="818171"/>
        </a:xfrm>
        <a:prstGeom prst="rect">
          <a:avLst/>
        </a:prstGeom>
      </xdr:spPr>
    </xdr:pic>
    <xdr:clientData/>
  </xdr:twoCellAnchor>
  <xdr:twoCellAnchor editAs="oneCell">
    <xdr:from>
      <xdr:col>4</xdr:col>
      <xdr:colOff>144965</xdr:colOff>
      <xdr:row>2</xdr:row>
      <xdr:rowOff>443592</xdr:rowOff>
    </xdr:from>
    <xdr:to>
      <xdr:col>4</xdr:col>
      <xdr:colOff>1516585</xdr:colOff>
      <xdr:row>2</xdr:row>
      <xdr:rowOff>1862727</xdr:rowOff>
    </xdr:to>
    <xdr:pic>
      <xdr:nvPicPr>
        <xdr:cNvPr id="8" name="Picture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203240" y="957942"/>
          <a:ext cx="1371620" cy="1419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0"/>
  <sheetViews>
    <sheetView tabSelected="1" zoomScale="70" zoomScaleNormal="70" workbookViewId="0">
      <pane xSplit="6" ySplit="2" topLeftCell="G3" activePane="bottomRight" state="frozen"/>
      <selection pane="topRight" activeCell="N1" sqref="N1"/>
      <selection pane="bottomLeft" activeCell="A2" sqref="A2"/>
      <selection pane="bottomRight" activeCell="F5" sqref="F5"/>
    </sheetView>
  </sheetViews>
  <sheetFormatPr defaultColWidth="9.140625" defaultRowHeight="15" x14ac:dyDescent="0.2"/>
  <cols>
    <col min="1" max="1" width="3.28515625" style="1" customWidth="1"/>
    <col min="2" max="2" width="38.140625" style="2" customWidth="1"/>
    <col min="3" max="3" width="80.5703125" style="2" customWidth="1"/>
    <col min="4" max="4" width="13.85546875" style="3" customWidth="1"/>
    <col min="5" max="5" width="23.85546875" style="2" customWidth="1"/>
    <col min="6" max="6" width="63.42578125" style="4" customWidth="1"/>
    <col min="7" max="7" width="14.42578125" style="2" customWidth="1"/>
    <col min="8" max="8" width="9.140625" style="2"/>
    <col min="9" max="10" width="21.140625" style="2" customWidth="1"/>
    <col min="11" max="11" width="12.42578125" style="2" customWidth="1"/>
    <col min="12" max="16384" width="9.140625" style="2"/>
  </cols>
  <sheetData>
    <row r="1" spans="1:18" x14ac:dyDescent="0.2">
      <c r="K1" s="5" t="s">
        <v>0</v>
      </c>
      <c r="L1" s="5"/>
      <c r="M1" s="5"/>
      <c r="N1" s="5"/>
      <c r="O1" s="5"/>
      <c r="P1" s="5"/>
      <c r="Q1" s="5"/>
      <c r="R1" s="5"/>
    </row>
    <row r="2" spans="1:18" s="8" customFormat="1" ht="25.5" x14ac:dyDescent="0.25">
      <c r="A2" s="6" t="s">
        <v>1</v>
      </c>
      <c r="B2" s="7" t="s">
        <v>2</v>
      </c>
      <c r="C2" s="7" t="s">
        <v>3</v>
      </c>
      <c r="D2" s="7" t="s">
        <v>4</v>
      </c>
      <c r="E2" s="7" t="s">
        <v>5</v>
      </c>
      <c r="F2" s="7" t="s">
        <v>6</v>
      </c>
      <c r="G2" s="7" t="s">
        <v>7</v>
      </c>
      <c r="H2" s="7" t="s">
        <v>8</v>
      </c>
      <c r="I2" s="7" t="s">
        <v>9</v>
      </c>
      <c r="J2" s="7" t="s">
        <v>10</v>
      </c>
      <c r="K2" s="6" t="s">
        <v>11</v>
      </c>
      <c r="L2" s="6" t="s">
        <v>12</v>
      </c>
      <c r="M2" s="6" t="s">
        <v>13</v>
      </c>
      <c r="N2" s="6" t="s">
        <v>14</v>
      </c>
      <c r="O2" s="6" t="s">
        <v>15</v>
      </c>
      <c r="P2" s="6" t="s">
        <v>16</v>
      </c>
      <c r="Q2" s="6" t="s">
        <v>17</v>
      </c>
      <c r="R2" s="6" t="s">
        <v>18</v>
      </c>
    </row>
    <row r="3" spans="1:18" s="16" customFormat="1" ht="194.25" customHeight="1" x14ac:dyDescent="0.25">
      <c r="A3" s="9">
        <v>1</v>
      </c>
      <c r="B3" s="10" t="s">
        <v>19</v>
      </c>
      <c r="C3" s="11" t="s">
        <v>20</v>
      </c>
      <c r="D3" s="12">
        <f>SUM(K3:R3)</f>
        <v>1584</v>
      </c>
      <c r="E3" s="13"/>
      <c r="F3" s="14" t="s">
        <v>21</v>
      </c>
      <c r="G3" s="13"/>
      <c r="H3" s="15">
        <f>G3*D3</f>
        <v>0</v>
      </c>
      <c r="I3" s="13"/>
      <c r="J3" s="13"/>
      <c r="K3" s="9">
        <v>15</v>
      </c>
      <c r="L3" s="9">
        <v>266</v>
      </c>
      <c r="M3" s="9">
        <v>471</v>
      </c>
      <c r="N3" s="9">
        <v>444</v>
      </c>
      <c r="O3" s="9">
        <v>299</v>
      </c>
      <c r="P3" s="9">
        <v>63</v>
      </c>
      <c r="Q3" s="9">
        <v>22</v>
      </c>
      <c r="R3" s="9">
        <v>4</v>
      </c>
    </row>
    <row r="4" spans="1:18" s="16" customFormat="1" ht="165.75" x14ac:dyDescent="0.25">
      <c r="A4" s="9">
        <v>2</v>
      </c>
      <c r="B4" s="10" t="s">
        <v>22</v>
      </c>
      <c r="C4" s="17" t="s">
        <v>23</v>
      </c>
      <c r="D4" s="12">
        <f t="shared" ref="D4:D9" si="0">SUM(K4:R4)</f>
        <v>1584</v>
      </c>
      <c r="E4" s="13"/>
      <c r="F4" s="14" t="s">
        <v>24</v>
      </c>
      <c r="G4" s="13"/>
      <c r="H4" s="15">
        <f t="shared" ref="H4:H9" si="1">G4*D4</f>
        <v>0</v>
      </c>
      <c r="I4" s="13"/>
      <c r="J4" s="13"/>
      <c r="K4" s="9">
        <v>15</v>
      </c>
      <c r="L4" s="9">
        <v>266</v>
      </c>
      <c r="M4" s="9">
        <v>471</v>
      </c>
      <c r="N4" s="9">
        <v>444</v>
      </c>
      <c r="O4" s="9">
        <v>299</v>
      </c>
      <c r="P4" s="9">
        <v>63</v>
      </c>
      <c r="Q4" s="9">
        <v>22</v>
      </c>
      <c r="R4" s="9">
        <v>4</v>
      </c>
    </row>
    <row r="5" spans="1:18" s="19" customFormat="1" ht="90.75" customHeight="1" x14ac:dyDescent="0.25">
      <c r="A5" s="9">
        <v>3</v>
      </c>
      <c r="B5" s="10" t="s">
        <v>25</v>
      </c>
      <c r="C5" s="18" t="s">
        <v>26</v>
      </c>
      <c r="D5" s="12">
        <f t="shared" si="0"/>
        <v>4506</v>
      </c>
      <c r="E5" s="9"/>
      <c r="F5" s="14" t="s">
        <v>27</v>
      </c>
      <c r="G5" s="9"/>
      <c r="H5" s="15">
        <f t="shared" si="1"/>
        <v>0</v>
      </c>
      <c r="I5" s="9"/>
      <c r="J5" s="9"/>
      <c r="K5" s="9">
        <v>64</v>
      </c>
      <c r="L5" s="9">
        <v>850</v>
      </c>
      <c r="M5" s="9">
        <v>1150</v>
      </c>
      <c r="N5" s="9">
        <v>1250</v>
      </c>
      <c r="O5" s="9">
        <v>866</v>
      </c>
      <c r="P5" s="9">
        <v>236</v>
      </c>
      <c r="Q5" s="9">
        <v>71</v>
      </c>
      <c r="R5" s="9">
        <v>19</v>
      </c>
    </row>
    <row r="6" spans="1:18" s="16" customFormat="1" ht="103.5" customHeight="1" x14ac:dyDescent="0.25">
      <c r="A6" s="9">
        <v>4</v>
      </c>
      <c r="B6" s="10" t="s">
        <v>28</v>
      </c>
      <c r="C6" s="17" t="s">
        <v>29</v>
      </c>
      <c r="D6" s="12">
        <f t="shared" si="0"/>
        <v>1179</v>
      </c>
      <c r="E6" s="13"/>
      <c r="F6" s="14" t="s">
        <v>30</v>
      </c>
      <c r="G6" s="13"/>
      <c r="H6" s="15">
        <f t="shared" si="1"/>
        <v>0</v>
      </c>
      <c r="I6" s="13"/>
      <c r="J6" s="13"/>
      <c r="K6" s="9">
        <v>28</v>
      </c>
      <c r="L6" s="9">
        <v>142</v>
      </c>
      <c r="M6" s="9">
        <v>314</v>
      </c>
      <c r="N6" s="9">
        <v>328</v>
      </c>
      <c r="O6" s="9">
        <v>265</v>
      </c>
      <c r="P6" s="9">
        <v>72</v>
      </c>
      <c r="Q6" s="9">
        <v>24</v>
      </c>
      <c r="R6" s="9">
        <v>6</v>
      </c>
    </row>
    <row r="7" spans="1:18" s="16" customFormat="1" ht="165.75" x14ac:dyDescent="0.25">
      <c r="A7" s="9">
        <v>5</v>
      </c>
      <c r="B7" s="10" t="s">
        <v>31</v>
      </c>
      <c r="C7" s="11" t="s">
        <v>32</v>
      </c>
      <c r="D7" s="12">
        <f t="shared" si="0"/>
        <v>749</v>
      </c>
      <c r="E7" s="13"/>
      <c r="F7" s="14" t="s">
        <v>33</v>
      </c>
      <c r="G7" s="13"/>
      <c r="H7" s="15">
        <f t="shared" si="1"/>
        <v>0</v>
      </c>
      <c r="I7" s="13"/>
      <c r="J7" s="13"/>
      <c r="K7" s="9">
        <v>12</v>
      </c>
      <c r="L7" s="9">
        <v>130</v>
      </c>
      <c r="M7" s="9">
        <v>205</v>
      </c>
      <c r="N7" s="9">
        <v>210</v>
      </c>
      <c r="O7" s="9">
        <v>147</v>
      </c>
      <c r="P7" s="9">
        <v>32</v>
      </c>
      <c r="Q7" s="9">
        <v>10</v>
      </c>
      <c r="R7" s="9">
        <v>3</v>
      </c>
    </row>
    <row r="8" spans="1:18" s="16" customFormat="1" ht="165.75" x14ac:dyDescent="0.2">
      <c r="A8" s="9">
        <v>6</v>
      </c>
      <c r="B8" s="10" t="s">
        <v>34</v>
      </c>
      <c r="C8" s="20" t="s">
        <v>35</v>
      </c>
      <c r="D8" s="12">
        <f t="shared" si="0"/>
        <v>430</v>
      </c>
      <c r="E8" s="13"/>
      <c r="F8" s="14" t="s">
        <v>33</v>
      </c>
      <c r="G8" s="13"/>
      <c r="H8" s="15">
        <f t="shared" si="1"/>
        <v>0</v>
      </c>
      <c r="I8" s="13"/>
      <c r="J8" s="13"/>
      <c r="K8" s="9">
        <v>17</v>
      </c>
      <c r="L8" s="9">
        <v>54</v>
      </c>
      <c r="M8" s="9">
        <v>53</v>
      </c>
      <c r="N8" s="9">
        <v>136</v>
      </c>
      <c r="O8" s="9">
        <v>138</v>
      </c>
      <c r="P8" s="9">
        <v>31</v>
      </c>
      <c r="Q8" s="9">
        <v>1</v>
      </c>
      <c r="R8" s="9">
        <v>0</v>
      </c>
    </row>
    <row r="9" spans="1:18" s="16" customFormat="1" ht="153" x14ac:dyDescent="0.25">
      <c r="A9" s="9">
        <v>7</v>
      </c>
      <c r="B9" s="10" t="s">
        <v>36</v>
      </c>
      <c r="C9" s="11" t="s">
        <v>37</v>
      </c>
      <c r="D9" s="12">
        <f t="shared" si="0"/>
        <v>27</v>
      </c>
      <c r="E9" s="13"/>
      <c r="F9" s="14" t="s">
        <v>33</v>
      </c>
      <c r="G9" s="13"/>
      <c r="H9" s="15">
        <f t="shared" si="1"/>
        <v>0</v>
      </c>
      <c r="I9" s="13"/>
      <c r="J9" s="13"/>
      <c r="K9" s="9">
        <v>1</v>
      </c>
      <c r="L9" s="9">
        <v>5</v>
      </c>
      <c r="M9" s="9">
        <v>10</v>
      </c>
      <c r="N9" s="9">
        <v>4</v>
      </c>
      <c r="O9" s="9">
        <v>6</v>
      </c>
      <c r="P9" s="9">
        <v>0</v>
      </c>
      <c r="Q9" s="9">
        <v>1</v>
      </c>
      <c r="R9" s="9">
        <v>0</v>
      </c>
    </row>
    <row r="10" spans="1:18" x14ac:dyDescent="0.2">
      <c r="A10" s="21"/>
      <c r="B10" s="22"/>
      <c r="C10" s="22"/>
      <c r="D10" s="23"/>
      <c r="E10" s="22"/>
      <c r="F10" s="24"/>
      <c r="G10" s="22"/>
      <c r="H10" s="25">
        <f>SUM(H3:H9)</f>
        <v>0</v>
      </c>
      <c r="I10" s="22"/>
      <c r="J10" s="22"/>
    </row>
  </sheetData>
  <autoFilter ref="A2:F9"/>
  <mergeCells count="1">
    <mergeCell ref="K1:R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ზაფხულის სპეც ფორმები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Ketevan Kandelaki</dc:creator>
  <cp:lastModifiedBy>Ketevan Kandelaki</cp:lastModifiedBy>
  <dcterms:created xsi:type="dcterms:W3CDTF">2020-02-27T15:12:47Z</dcterms:created>
  <dcterms:modified xsi:type="dcterms:W3CDTF">2020-02-27T15:13:27Z</dcterms:modified>
</cp:coreProperties>
</file>