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kandelaki\Desktop\ზაფხულის სპეც ტანსაცმელი\010-BID-20 ზაფხულის სპეც ფორმები\"/>
    </mc:Choice>
  </mc:AlternateContent>
  <bookViews>
    <workbookView xWindow="0" yWindow="0" windowWidth="27975" windowHeight="12000"/>
  </bookViews>
  <sheets>
    <sheet name="ზაფხულის სპეც ფორმები " sheetId="1" r:id="rId1"/>
  </sheets>
  <definedNames>
    <definedName name="_xlnm._FilterDatabase" localSheetId="0" hidden="1">'ზაფხულის სპეც ფორმები '!$A$2:$F$9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H9" i="1" s="1"/>
  <c r="D8" i="1"/>
  <c r="H8" i="1" s="1"/>
  <c r="D7" i="1"/>
  <c r="H7" i="1" s="1"/>
  <c r="D6" i="1"/>
  <c r="H6" i="1" s="1"/>
  <c r="D5" i="1"/>
  <c r="H5" i="1" s="1"/>
  <c r="D4" i="1"/>
  <c r="H4" i="1" s="1"/>
  <c r="D3" i="1"/>
  <c r="H3" i="1" s="1"/>
  <c r="H10" i="1" l="1"/>
</calcChain>
</file>

<file path=xl/sharedStrings.xml><?xml version="1.0" encoding="utf-8"?>
<sst xmlns="http://schemas.openxmlformats.org/spreadsheetml/2006/main" count="40" uniqueCount="38">
  <si>
    <t>ზომები</t>
  </si>
  <si>
    <t>#</t>
  </si>
  <si>
    <t xml:space="preserve">დასახელება </t>
  </si>
  <si>
    <t xml:space="preserve">აღწერა </t>
  </si>
  <si>
    <t xml:space="preserve">სულ რაოდ ცალი </t>
  </si>
  <si>
    <t>ვიზუალი</t>
  </si>
  <si>
    <t xml:space="preserve">ქსოვილის შემადგენლობა </t>
  </si>
  <si>
    <t>ერთ ფასი</t>
  </si>
  <si>
    <t>სულ ფასი</t>
  </si>
  <si>
    <t xml:space="preserve">მოწოდების ვადა </t>
  </si>
  <si>
    <t>საგარანტიო პერიოდი</t>
  </si>
  <si>
    <t>S</t>
  </si>
  <si>
    <t>M</t>
  </si>
  <si>
    <t>L</t>
  </si>
  <si>
    <t>XL</t>
  </si>
  <si>
    <t>2XL</t>
  </si>
  <si>
    <t>3XL</t>
  </si>
  <si>
    <t>4XL</t>
  </si>
  <si>
    <t>5XL</t>
  </si>
  <si>
    <t>კიტელი/ზაფხულის ქურთუკი (მუშა-ზეინკლის)</t>
  </si>
  <si>
    <t>კიტელი გრძელი სახელოთი  სწორი სილუეტის კალთა ორ ნაწილიანი, მარცხენა კალთაზე დამუშავებულია ზედნადები წახნაგოვანი ჯიბე, ზომა (13,5-12,5) ზურგი ორ ნაწილიანი, კოკეტკა. სახელო გრძელი ერთნაწილიანი, ბოლოვდება 7სმ-იანი მანჟეტით. მანჟეტის სიგრძე 7სმ. საყელო დგარით გადაფენილი. მანჟეტი და სახელო დამუშავებულია ტილოს წებოვანით. მანჟეტი, საყელო
და მხრები გაფორმებულია 0.5 სმ_იანი გასაფორმებელი გვირისტი . ბოლო შეკეცილი 1 სმ_იანი ორმაგი შენაკეცით. კიტელი იკვრება ტრაქტორი ელვით. ქსოვილის ფერი: სერი. შემადგენლობა:
100% ბამბა.</t>
  </si>
  <si>
    <t xml:space="preserve">1. ქსოვილის ბოჭკოვანი შემადგენლობა (ISO 1833- 1:2006) &gt;75% ბამბა; 2. ანტისტატიკი EN 1149-3 სტანდარტის მიხედვით; 3. ქსოვილის წონა (ISO
3801:1977) &gt;300 გრ/მ²; 4. ფერის მდგრადობა სინათლეზე (ISO 105–
B02:1994) 4 (არანაკლებ); 5. ფერის მდგრადობა რეცხვაზე (ISO 105–
C06:2010), ფერის ცვლილება: 4 (არანაკლებ); 6. ხევადობის ძალა (ნ/5 სმ) ((ISO 13934–1 მინაკერის
მეთოდი CRE); ძირითადი
&gt;800 , მისაქსელი &gt;400; 7. წყალგაუმტარობა: (AATCC 100) ISO 4920 სტანდარტის მიხედვით 4
ან 5; 8. ამრეკლი ქსოვილი - 2 ან
3 M; 9. ელვა შესაკრავები 5- დან 7 -მდე ზომის მყარი, გამძლე, პოლიმერული  მასალით დამზადებული; </t>
  </si>
  <si>
    <t xml:space="preserve">შარვალი თხელი </t>
  </si>
  <si>
    <t>მამაკაცის სამუშაო შარვალი თხელი სწორი, ჩაშვებული. წინა ნაწილზე ზედნადები ჯიბეები,. სამუხლის თავსა და ბოლოს გასწვრივ დაკერებულია 3სმ სიგრძის მანათობელი. შარვალს უკანა მხარეს აქვს ორი ზედნადები ზომით (16+13). შარვლის ქამარი 4 სმ-იანია. ქამრის უკანა ნაწილი დამუშავებულია რეზინით. შარვალს აქვს 5 საქამრე, შარვალი იკვრება ელვა შესაკრავით, ერთი ღილით და ღილკილოთი. დატანილია ამრეკლები. შარვლის ტოტის ბოლოში გამომჭერი ზონარი ან ფხრიწი.  ფერი: სერი.</t>
  </si>
  <si>
    <t xml:space="preserve">1. ქსოვილის ბოჭკოვანი შემადგენლობა (ISO 1833- 1:2006) &gt;75% ბამბა; 2.ანტისტატიკი EN 1149-3 სტანდარტის მიხედვით; 3. ქსოვილის წონა (ISO
3801:1977) &gt;300 გრ/მ²; 4. ფერის მდგრადობა სინათლეზე (ISO 105–
B02:1994) 4 (არანაკლებ); 5. ფერის მდგრადობა რეცხვაზე (ISO 105–
C06:2010), ფერის ცვლილება: 4 (არანაკლებ); 6. ხევადობის ძალა (ნ/5 სმ) ((ISO 13934–1 მინაკერის
მეთოდი CRE); ძირითადი
&gt;800 , მისაქსელი &gt;400; 7. წყალგაუმტარობა: (AATCC 100) ISO 4920 სტანდარტის მიხედვით 4
ან 5; 8ამრეკლი ქსოვილი - 2 ან
3 M; </t>
  </si>
  <si>
    <t>მაისური მოკლემკლავიანი (მუშა-ზეინკალი, მძღოლი, აღმრიცხველი, შემდუღებელი)</t>
  </si>
  <si>
    <t>მაისური მოკლე მკლავით. ფერი: სერი მელანჟე. მკერდზე 8-10სმ-იანი პრინტით. ზურგზე 27 სმ-იანი პრინტი</t>
  </si>
  <si>
    <t>1. ქსოვილის ბოჭკოვანი შემადგენლობა (ISO 1833- 1:2006) &gt;100% ბამბა (+/- 1%) 2. ქსოვილის წონა (ISO 3801:1977) &gt;150 (+/-5%)
გრ/მ2; 3.ფერის მდგრადობა სინათლეზე (ISO 105– B02:1994) 4 (არანაკლებ); 4. ფერის მდგრადობა
რეცხვაზე (ISO 105– C06:2010), ფერის
ცვლილება: 4 (არანაკლებ);</t>
  </si>
  <si>
    <t xml:space="preserve">მაისური მოკლემკლავიანი პოლოს სტილში (ინჟინრის, უფროსი ინჟინერი, ზონის მენეჯერი) </t>
  </si>
  <si>
    <t xml:space="preserve">მამაკაცის მაისური მოკლე მკლავით პოლოს სტილის. შესრულებულია ერთ ფერში. მაისური არის სწორი სილუეტის. იკვრება სამ ღილზე და ღილკილოზე. სახელო მოკლე. ბოლო რეზინის მანჟეტით. ბოლოს შეკეცილია 2სმ-იანი შენაკეცით. საყელო გადაფენილი. ფერი: სერი მელანჟე. მკერდზე 8-10სმ ლოგო ნაქარგი. ზურგზე ა4 ზომის ნაქარგი. შემადგენლობა:
100% ბამბა. გრამაჟი - 180გრ. (±10გრ.)
</t>
  </si>
  <si>
    <t>1. ქსოვილის ბოჭკოვანი შემადგენლობა (ISO 1833- 1:2006) &gt;100% ბამბა (+/- 1%) 2. ქსოვილის წონა (ISO 3801:1977) &gt;180 (+/-10%)
გრ/მ2; 3.ფერის მდგრადობა სინათლეზე (ISO 105– B02:1994) 4 (არანაკლებ); 4. ფერის მდგრადობა
რეცხვაზე (ISO 105– C06:2010), ფერის
ცვლილება: 4 (არანაკლებ);</t>
  </si>
  <si>
    <t>ჟილეტი (ინჟინრის, უფროსი ინჟინერი, აღმრიცხველი, ბიზნეს ცენტრის მენეჯერი)</t>
  </si>
  <si>
    <t xml:space="preserve">ჟილეტი, ჟილეტს აქვს სწორი სილუეტი, სამუშაო შესრულებულია ორ ფერში, ზედა და ქვედა ნაწილზე შეერთების ადგილზე დაკერებულია 3 სმ_იანი მანათობელი, ქვედა კალთებზე გვაქვს დახრილი ჯიბეები. ზურგიც არის ორ ნაწილიანი, კოკეტკა და ქვედა ნაწილი სხვადასხვა ფერის, შეერთების ადგილზე დაკერებულია მანათობელი. იკვრება ტრაქტორი
ელვა შესაკრავით, საყელოს ჩათვლით. მხრები საყელო და ელვა შესაკრავი გაფორმებულია 0,5
სმ სიგრძის გვირისტით. საყელოზე ჩაკერებულია კაპიშონი. გამოკრულია სარჩული - ბადე. 
წინა კალთაზე 8-10სმ-იანი და უკანა კალთაზე ა4 ზომის პრინტი. ფერი: ცისფერი სერით.
სიგრძე: თეძოზე.
</t>
  </si>
  <si>
    <t>100 % პოლიესტერი, ლამინირებული ქსოვილი, გრამაჟი 180 გრ (+/- 10გრ)</t>
  </si>
  <si>
    <t>ჟილეტი (მძღოლი)</t>
  </si>
  <si>
    <t xml:space="preserve">ჟილეტი, ჟილეტს აქვს სწორი სილუეტი, სამუშაო შესრულებულია ორ ფერში, ზედა და ქვედა ნაწილზე შეერთების ადგილზე დაკერებულია 3 სმ_იანი მანათობელი, ქვედა კალთებზე გვაქვს დახრილი ჯიბეები. ზურგიც არის ორ ნაწილიანი, კოკეტკა და ქვედა ნაწილი სხვადასხვა ფერის, შეერთების ადგილზე დაკერებულია მანათობელი. იკვრება ტრაქტორი
ელვა შესაკრავით, საყელოს ჩათვლით. მხრები საყელო და ელვა შესაკრავი გაფორმებულია 0,5
სმ სიგრძის გვირისტით. საყელოზე ჩაკერებულია კაპიშონი. გამოკრულია სარჩული - ბადე. 
წინა კალთაზე 8-10სმ-იანი და უკანა კალთაზე ა4 ზომის პრინტი. ფერი: სერი ცისფერით.
სიგრძე: თეძოზე.
</t>
  </si>
  <si>
    <t>ჟილეტი (ზონის მენეჯერი)</t>
  </si>
  <si>
    <t xml:space="preserve">ჟილეტი, ჟილეტს აქვს სწორი სილუეტი, სამუშაო შესრულებულია ორ ფერში, ზედა და ქვედა ნაწილზე შეერთების ადგილზე დაკერებულია 3 სმ_იანი მანათობელი, ქვედა კალთებზე გვაქვს დახრილი ჯიბეები. ზურგიც არის ორ ნაწილიანი, კოკეტკა და ქვედა ნაწილი სხვადასხვა ფერის, შეერთების ადგილზე დაკერებულია მანათობელი. იკვრება ტრაქტორი
ელვა შესაკრავით, საყელოს ჩათვლით. მხრები საყელო და ელვა შესაკრავი გაფორმებულია 0,5
სმ სიგრძის გვირისტით. საყელოზე ჩაკერებულია კაპიშონი. გამოკრულია სარჩული - ბადე. 
წინა კალთაზე 8-10სმ-იანი და უკანა კალთაზე ა4 ზომის პრინტი. ფერი: ლურჯი სერით.
სიგრძე: თეძოზე.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</si>
</sst>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charset val="204"/>
      <scheme val="minor"/>
    </font>
    <font>
      <b/>
      <sz val="10"/>
      <color theme="1"/>
      <name val="Arial"/>
      <family val="2"/>
    </font>
    <font>
      <sz val="10"/>
      <name val="Arial"/>
      <family val="2"/>
    </font>
    <font>
      <sz val="10"/>
      <color theme="1"/>
      <name val="Arial"/>
      <family val="2"/>
    </font>
    <font>
      <sz val="11"/>
      <color theme="1"/>
      <name val="Sylfae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0" fontId="2" fillId="0" borderId="0" xfId="0" applyFont="1" applyAlignment="1">
      <alignment horizontal="center"/>
    </xf>
    <xf numFmtId="0" fontId="2" fillId="0" borderId="0" xfId="0" applyFont="1"/>
    <xf numFmtId="0" fontId="0" fillId="0" borderId="0" xfId="0" applyFont="1" applyAlignment="1">
      <alignment horizontal="center" vertical="center"/>
    </xf>
    <xf numFmtId="0" fontId="3" fillId="0" borderId="0" xfId="0" applyFont="1"/>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center" vertical="center"/>
    </xf>
    <xf numFmtId="0" fontId="2" fillId="0" borderId="2" xfId="0" applyFont="1" applyBorder="1" applyAlignment="1">
      <alignment horizontal="center" vertical="center"/>
    </xf>
    <xf numFmtId="0" fontId="4"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164" fontId="4" fillId="2" borderId="2" xfId="1" applyNumberFormat="1" applyFont="1" applyFill="1" applyBorder="1" applyAlignment="1">
      <alignment horizontal="center" vertical="center" wrapText="1"/>
    </xf>
    <xf numFmtId="0" fontId="2" fillId="0" borderId="2" xfId="0" applyFont="1" applyBorder="1" applyAlignment="1">
      <alignment horizontal="left" vertical="center"/>
    </xf>
    <xf numFmtId="0" fontId="3" fillId="0" borderId="2" xfId="0" applyFont="1" applyBorder="1" applyAlignment="1">
      <alignment horizontal="left" vertical="center" wrapText="1"/>
    </xf>
    <xf numFmtId="164" fontId="2" fillId="0" borderId="2" xfId="0" applyNumberFormat="1" applyFont="1" applyBorder="1" applyAlignment="1">
      <alignment horizontal="left" vertical="center"/>
    </xf>
    <xf numFmtId="0" fontId="2" fillId="0" borderId="0" xfId="0" applyFont="1" applyAlignment="1">
      <alignment horizontal="left" vertical="center"/>
    </xf>
    <xf numFmtId="0" fontId="6" fillId="2" borderId="2" xfId="0" applyFont="1" applyFill="1" applyBorder="1" applyAlignment="1">
      <alignment horizontal="left" vertical="center" wrapText="1"/>
    </xf>
    <xf numFmtId="0" fontId="7" fillId="0" borderId="2" xfId="0" applyFont="1" applyBorder="1" applyAlignment="1">
      <alignment horizontal="left" vertical="center" wrapText="1" indent="3"/>
    </xf>
    <xf numFmtId="0" fontId="2" fillId="0" borderId="0" xfId="0" applyFont="1" applyAlignment="1">
      <alignment horizontal="center" vertical="center"/>
    </xf>
    <xf numFmtId="0" fontId="6" fillId="2" borderId="2" xfId="0" applyFont="1" applyFill="1" applyBorder="1" applyAlignment="1">
      <alignment horizontal="left" wrapText="1"/>
    </xf>
    <xf numFmtId="0" fontId="2" fillId="0" borderId="2" xfId="0" applyFont="1" applyBorder="1" applyAlignment="1">
      <alignment horizontal="center"/>
    </xf>
    <xf numFmtId="0" fontId="2" fillId="0" borderId="2" xfId="0" applyFont="1" applyBorder="1"/>
    <xf numFmtId="0" fontId="0" fillId="0" borderId="2" xfId="0" applyFont="1" applyBorder="1" applyAlignment="1">
      <alignment horizontal="center" vertical="center"/>
    </xf>
    <xf numFmtId="0" fontId="3" fillId="0" borderId="2" xfId="0" applyFont="1" applyBorder="1"/>
    <xf numFmtId="164" fontId="2" fillId="0" borderId="2" xfId="0" applyNumberFormat="1"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122645</xdr:colOff>
      <xdr:row>6</xdr:row>
      <xdr:rowOff>911744</xdr:rowOff>
    </xdr:from>
    <xdr:to>
      <xdr:col>4</xdr:col>
      <xdr:colOff>1283231</xdr:colOff>
      <xdr:row>6</xdr:row>
      <xdr:rowOff>1723546</xdr:rowOff>
    </xdr:to>
    <xdr:pic>
      <xdr:nvPicPr>
        <xdr:cNvPr id="2" name="Picture 1"/>
        <xdr:cNvPicPr>
          <a:picLocks noChangeAspect="1"/>
        </xdr:cNvPicPr>
      </xdr:nvPicPr>
      <xdr:blipFill rotWithShape="1">
        <a:blip xmlns:r="http://schemas.openxmlformats.org/officeDocument/2006/relationships" r:embed="rId1"/>
        <a:srcRect l="5587" t="4215" r="6694"/>
        <a:stretch/>
      </xdr:blipFill>
      <xdr:spPr>
        <a:xfrm>
          <a:off x="9180920" y="8465069"/>
          <a:ext cx="1160586" cy="811802"/>
        </a:xfrm>
        <a:prstGeom prst="rect">
          <a:avLst/>
        </a:prstGeom>
      </xdr:spPr>
    </xdr:pic>
    <xdr:clientData/>
  </xdr:twoCellAnchor>
  <xdr:twoCellAnchor editAs="oneCell">
    <xdr:from>
      <xdr:col>4</xdr:col>
      <xdr:colOff>138377</xdr:colOff>
      <xdr:row>5</xdr:row>
      <xdr:rowOff>103452</xdr:rowOff>
    </xdr:from>
    <xdr:to>
      <xdr:col>4</xdr:col>
      <xdr:colOff>1345197</xdr:colOff>
      <xdr:row>5</xdr:row>
      <xdr:rowOff>1029319</xdr:rowOff>
    </xdr:to>
    <xdr:pic>
      <xdr:nvPicPr>
        <xdr:cNvPr id="3" name="Picture 2"/>
        <xdr:cNvPicPr>
          <a:picLocks noChangeAspect="1"/>
        </xdr:cNvPicPr>
      </xdr:nvPicPr>
      <xdr:blipFill>
        <a:blip xmlns:r="http://schemas.openxmlformats.org/officeDocument/2006/relationships" r:embed="rId2"/>
        <a:stretch>
          <a:fillRect/>
        </a:stretch>
      </xdr:blipFill>
      <xdr:spPr>
        <a:xfrm>
          <a:off x="9196652" y="6342327"/>
          <a:ext cx="1206820" cy="925867"/>
        </a:xfrm>
        <a:prstGeom prst="rect">
          <a:avLst/>
        </a:prstGeom>
      </xdr:spPr>
    </xdr:pic>
    <xdr:clientData/>
  </xdr:twoCellAnchor>
  <xdr:twoCellAnchor editAs="oneCell">
    <xdr:from>
      <xdr:col>4</xdr:col>
      <xdr:colOff>126738</xdr:colOff>
      <xdr:row>7</xdr:row>
      <xdr:rowOff>906198</xdr:rowOff>
    </xdr:from>
    <xdr:to>
      <xdr:col>4</xdr:col>
      <xdr:colOff>1275846</xdr:colOff>
      <xdr:row>7</xdr:row>
      <xdr:rowOff>1720144</xdr:rowOff>
    </xdr:to>
    <xdr:pic>
      <xdr:nvPicPr>
        <xdr:cNvPr id="4" name="Picture 3"/>
        <xdr:cNvPicPr>
          <a:picLocks noChangeAspect="1"/>
        </xdr:cNvPicPr>
      </xdr:nvPicPr>
      <xdr:blipFill rotWithShape="1">
        <a:blip xmlns:r="http://schemas.openxmlformats.org/officeDocument/2006/relationships" r:embed="rId3"/>
        <a:srcRect r="7548"/>
        <a:stretch/>
      </xdr:blipFill>
      <xdr:spPr>
        <a:xfrm>
          <a:off x="9185013" y="10564548"/>
          <a:ext cx="1149108" cy="813946"/>
        </a:xfrm>
        <a:prstGeom prst="rect">
          <a:avLst/>
        </a:prstGeom>
      </xdr:spPr>
    </xdr:pic>
    <xdr:clientData/>
  </xdr:twoCellAnchor>
  <xdr:twoCellAnchor editAs="oneCell">
    <xdr:from>
      <xdr:col>4</xdr:col>
      <xdr:colOff>148961</xdr:colOff>
      <xdr:row>4</xdr:row>
      <xdr:rowOff>98689</xdr:rowOff>
    </xdr:from>
    <xdr:to>
      <xdr:col>4</xdr:col>
      <xdr:colOff>1294794</xdr:colOff>
      <xdr:row>4</xdr:row>
      <xdr:rowOff>900208</xdr:rowOff>
    </xdr:to>
    <xdr:pic>
      <xdr:nvPicPr>
        <xdr:cNvPr id="5" name="Picture 4"/>
        <xdr:cNvPicPr>
          <a:picLocks noChangeAspect="1"/>
        </xdr:cNvPicPr>
      </xdr:nvPicPr>
      <xdr:blipFill>
        <a:blip xmlns:r="http://schemas.openxmlformats.org/officeDocument/2006/relationships" r:embed="rId4"/>
        <a:stretch>
          <a:fillRect/>
        </a:stretch>
      </xdr:blipFill>
      <xdr:spPr>
        <a:xfrm>
          <a:off x="9207236" y="5185039"/>
          <a:ext cx="1145833" cy="801519"/>
        </a:xfrm>
        <a:prstGeom prst="rect">
          <a:avLst/>
        </a:prstGeom>
      </xdr:spPr>
    </xdr:pic>
    <xdr:clientData/>
  </xdr:twoCellAnchor>
  <xdr:twoCellAnchor editAs="oneCell">
    <xdr:from>
      <xdr:col>4</xdr:col>
      <xdr:colOff>146821</xdr:colOff>
      <xdr:row>3</xdr:row>
      <xdr:rowOff>515938</xdr:rowOff>
    </xdr:from>
    <xdr:to>
      <xdr:col>4</xdr:col>
      <xdr:colOff>1170636</xdr:colOff>
      <xdr:row>3</xdr:row>
      <xdr:rowOff>1480113</xdr:rowOff>
    </xdr:to>
    <xdr:pic>
      <xdr:nvPicPr>
        <xdr:cNvPr id="6" name="Picture 5"/>
        <xdr:cNvPicPr>
          <a:picLocks noChangeAspect="1"/>
        </xdr:cNvPicPr>
      </xdr:nvPicPr>
      <xdr:blipFill>
        <a:blip xmlns:r="http://schemas.openxmlformats.org/officeDocument/2006/relationships" r:embed="rId5"/>
        <a:stretch>
          <a:fillRect/>
        </a:stretch>
      </xdr:blipFill>
      <xdr:spPr>
        <a:xfrm>
          <a:off x="9205096" y="3497263"/>
          <a:ext cx="1023815" cy="964175"/>
        </a:xfrm>
        <a:prstGeom prst="rect">
          <a:avLst/>
        </a:prstGeom>
      </xdr:spPr>
    </xdr:pic>
    <xdr:clientData/>
  </xdr:twoCellAnchor>
  <xdr:twoCellAnchor editAs="oneCell">
    <xdr:from>
      <xdr:col>4</xdr:col>
      <xdr:colOff>218282</xdr:colOff>
      <xdr:row>8</xdr:row>
      <xdr:rowOff>813593</xdr:rowOff>
    </xdr:from>
    <xdr:to>
      <xdr:col>4</xdr:col>
      <xdr:colOff>1245533</xdr:colOff>
      <xdr:row>8</xdr:row>
      <xdr:rowOff>1631764</xdr:rowOff>
    </xdr:to>
    <xdr:pic>
      <xdr:nvPicPr>
        <xdr:cNvPr id="7" name="Picture 6"/>
        <xdr:cNvPicPr>
          <a:picLocks noChangeAspect="1"/>
        </xdr:cNvPicPr>
      </xdr:nvPicPr>
      <xdr:blipFill rotWithShape="1">
        <a:blip xmlns:r="http://schemas.openxmlformats.org/officeDocument/2006/relationships" r:embed="rId6"/>
        <a:srcRect l="15292" t="12179" r="512" b="-4510"/>
        <a:stretch/>
      </xdr:blipFill>
      <xdr:spPr>
        <a:xfrm>
          <a:off x="9276557" y="12576968"/>
          <a:ext cx="1027251" cy="818171"/>
        </a:xfrm>
        <a:prstGeom prst="rect">
          <a:avLst/>
        </a:prstGeom>
      </xdr:spPr>
    </xdr:pic>
    <xdr:clientData/>
  </xdr:twoCellAnchor>
  <xdr:twoCellAnchor editAs="oneCell">
    <xdr:from>
      <xdr:col>4</xdr:col>
      <xdr:colOff>144965</xdr:colOff>
      <xdr:row>2</xdr:row>
      <xdr:rowOff>443592</xdr:rowOff>
    </xdr:from>
    <xdr:to>
      <xdr:col>4</xdr:col>
      <xdr:colOff>1516585</xdr:colOff>
      <xdr:row>2</xdr:row>
      <xdr:rowOff>1862727</xdr:rowOff>
    </xdr:to>
    <xdr:pic>
      <xdr:nvPicPr>
        <xdr:cNvPr id="8" name="Picture 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203240" y="957942"/>
          <a:ext cx="1371620" cy="1419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10"/>
  <sheetViews>
    <sheetView tabSelected="1" zoomScale="70" zoomScaleNormal="70" workbookViewId="0">
      <pane xSplit="6" ySplit="2" topLeftCell="G3" activePane="bottomRight" state="frozen"/>
      <selection pane="topRight" activeCell="N1" sqref="N1"/>
      <selection pane="bottomLeft" activeCell="A2" sqref="A2"/>
      <selection pane="bottomRight" activeCell="F5" sqref="F5"/>
    </sheetView>
  </sheetViews>
  <sheetFormatPr defaultColWidth="9.140625" defaultRowHeight="15" x14ac:dyDescent="0.2"/>
  <cols>
    <col min="1" max="1" width="3.28515625" style="1" customWidth="1"/>
    <col min="2" max="2" width="38.140625" style="2" customWidth="1"/>
    <col min="3" max="3" width="80.5703125" style="2" customWidth="1"/>
    <col min="4" max="4" width="13.85546875" style="3" customWidth="1"/>
    <col min="5" max="5" width="23.85546875" style="2" customWidth="1"/>
    <col min="6" max="6" width="63.42578125" style="4" customWidth="1"/>
    <col min="7" max="7" width="14.42578125" style="2" customWidth="1"/>
    <col min="8" max="8" width="9.140625" style="2"/>
    <col min="9" max="10" width="21.140625" style="2" customWidth="1"/>
    <col min="11" max="11" width="12.42578125" style="2" customWidth="1"/>
    <col min="12" max="16384" width="9.140625" style="2"/>
  </cols>
  <sheetData>
    <row r="1" spans="1:18" x14ac:dyDescent="0.2">
      <c r="K1" s="5" t="s">
        <v>0</v>
      </c>
      <c r="L1" s="5"/>
      <c r="M1" s="5"/>
      <c r="N1" s="5"/>
      <c r="O1" s="5"/>
      <c r="P1" s="5"/>
      <c r="Q1" s="5"/>
      <c r="R1" s="5"/>
    </row>
    <row r="2" spans="1:18" s="8" customFormat="1" ht="25.5" x14ac:dyDescent="0.25">
      <c r="A2" s="6" t="s">
        <v>1</v>
      </c>
      <c r="B2" s="7" t="s">
        <v>2</v>
      </c>
      <c r="C2" s="7" t="s">
        <v>3</v>
      </c>
      <c r="D2" s="7" t="s">
        <v>4</v>
      </c>
      <c r="E2" s="7" t="s">
        <v>5</v>
      </c>
      <c r="F2" s="7" t="s">
        <v>6</v>
      </c>
      <c r="G2" s="7" t="s">
        <v>7</v>
      </c>
      <c r="H2" s="7" t="s">
        <v>8</v>
      </c>
      <c r="I2" s="7" t="s">
        <v>9</v>
      </c>
      <c r="J2" s="7" t="s">
        <v>10</v>
      </c>
      <c r="K2" s="6" t="s">
        <v>11</v>
      </c>
      <c r="L2" s="6" t="s">
        <v>12</v>
      </c>
      <c r="M2" s="6" t="s">
        <v>13</v>
      </c>
      <c r="N2" s="6" t="s">
        <v>14</v>
      </c>
      <c r="O2" s="6" t="s">
        <v>15</v>
      </c>
      <c r="P2" s="6" t="s">
        <v>16</v>
      </c>
      <c r="Q2" s="6" t="s">
        <v>17</v>
      </c>
      <c r="R2" s="6" t="s">
        <v>18</v>
      </c>
    </row>
    <row r="3" spans="1:18" s="16" customFormat="1" ht="194.25" customHeight="1" x14ac:dyDescent="0.25">
      <c r="A3" s="9">
        <v>1</v>
      </c>
      <c r="B3" s="10" t="s">
        <v>19</v>
      </c>
      <c r="C3" s="11" t="s">
        <v>20</v>
      </c>
      <c r="D3" s="12">
        <f>SUM(K3:R3)</f>
        <v>1584</v>
      </c>
      <c r="E3" s="13"/>
      <c r="F3" s="14" t="s">
        <v>21</v>
      </c>
      <c r="G3" s="13"/>
      <c r="H3" s="15">
        <f>G3*D3</f>
        <v>0</v>
      </c>
      <c r="I3" s="13"/>
      <c r="J3" s="13"/>
      <c r="K3" s="9">
        <v>15</v>
      </c>
      <c r="L3" s="9">
        <v>266</v>
      </c>
      <c r="M3" s="9">
        <v>471</v>
      </c>
      <c r="N3" s="9">
        <v>444</v>
      </c>
      <c r="O3" s="9">
        <v>299</v>
      </c>
      <c r="P3" s="9">
        <v>63</v>
      </c>
      <c r="Q3" s="9">
        <v>22</v>
      </c>
      <c r="R3" s="9">
        <v>4</v>
      </c>
    </row>
    <row r="4" spans="1:18" s="16" customFormat="1" ht="165.75" x14ac:dyDescent="0.25">
      <c r="A4" s="9">
        <v>2</v>
      </c>
      <c r="B4" s="10" t="s">
        <v>22</v>
      </c>
      <c r="C4" s="17" t="s">
        <v>23</v>
      </c>
      <c r="D4" s="12">
        <f t="shared" ref="D4:D9" si="0">SUM(K4:R4)</f>
        <v>1584</v>
      </c>
      <c r="E4" s="13"/>
      <c r="F4" s="14" t="s">
        <v>24</v>
      </c>
      <c r="G4" s="13"/>
      <c r="H4" s="15">
        <f t="shared" ref="H4:H9" si="1">G4*D4</f>
        <v>0</v>
      </c>
      <c r="I4" s="13"/>
      <c r="J4" s="13"/>
      <c r="K4" s="9">
        <v>15</v>
      </c>
      <c r="L4" s="9">
        <v>266</v>
      </c>
      <c r="M4" s="9">
        <v>471</v>
      </c>
      <c r="N4" s="9">
        <v>444</v>
      </c>
      <c r="O4" s="9">
        <v>299</v>
      </c>
      <c r="P4" s="9">
        <v>63</v>
      </c>
      <c r="Q4" s="9">
        <v>22</v>
      </c>
      <c r="R4" s="9">
        <v>4</v>
      </c>
    </row>
    <row r="5" spans="1:18" s="19" customFormat="1" ht="90.75" customHeight="1" x14ac:dyDescent="0.25">
      <c r="A5" s="9">
        <v>3</v>
      </c>
      <c r="B5" s="10" t="s">
        <v>25</v>
      </c>
      <c r="C5" s="18" t="s">
        <v>26</v>
      </c>
      <c r="D5" s="12">
        <f t="shared" si="0"/>
        <v>4506</v>
      </c>
      <c r="E5" s="9"/>
      <c r="F5" s="14" t="s">
        <v>27</v>
      </c>
      <c r="G5" s="9"/>
      <c r="H5" s="15">
        <f t="shared" si="1"/>
        <v>0</v>
      </c>
      <c r="I5" s="9"/>
      <c r="J5" s="9"/>
      <c r="K5" s="9">
        <v>64</v>
      </c>
      <c r="L5" s="9">
        <v>850</v>
      </c>
      <c r="M5" s="9">
        <v>1150</v>
      </c>
      <c r="N5" s="9">
        <v>1250</v>
      </c>
      <c r="O5" s="9">
        <v>866</v>
      </c>
      <c r="P5" s="9">
        <v>236</v>
      </c>
      <c r="Q5" s="9">
        <v>71</v>
      </c>
      <c r="R5" s="9">
        <v>19</v>
      </c>
    </row>
    <row r="6" spans="1:18" s="16" customFormat="1" ht="103.5" customHeight="1" x14ac:dyDescent="0.25">
      <c r="A6" s="9">
        <v>4</v>
      </c>
      <c r="B6" s="10" t="s">
        <v>28</v>
      </c>
      <c r="C6" s="17" t="s">
        <v>29</v>
      </c>
      <c r="D6" s="12">
        <f t="shared" si="0"/>
        <v>1179</v>
      </c>
      <c r="E6" s="13"/>
      <c r="F6" s="14" t="s">
        <v>30</v>
      </c>
      <c r="G6" s="13"/>
      <c r="H6" s="15">
        <f t="shared" si="1"/>
        <v>0</v>
      </c>
      <c r="I6" s="13"/>
      <c r="J6" s="13"/>
      <c r="K6" s="9">
        <v>28</v>
      </c>
      <c r="L6" s="9">
        <v>142</v>
      </c>
      <c r="M6" s="9">
        <v>314</v>
      </c>
      <c r="N6" s="9">
        <v>328</v>
      </c>
      <c r="O6" s="9">
        <v>265</v>
      </c>
      <c r="P6" s="9">
        <v>72</v>
      </c>
      <c r="Q6" s="9">
        <v>24</v>
      </c>
      <c r="R6" s="9">
        <v>6</v>
      </c>
    </row>
    <row r="7" spans="1:18" s="16" customFormat="1" ht="165.75" x14ac:dyDescent="0.25">
      <c r="A7" s="9">
        <v>5</v>
      </c>
      <c r="B7" s="10" t="s">
        <v>31</v>
      </c>
      <c r="C7" s="11" t="s">
        <v>32</v>
      </c>
      <c r="D7" s="12">
        <f t="shared" si="0"/>
        <v>749</v>
      </c>
      <c r="E7" s="13"/>
      <c r="F7" s="14" t="s">
        <v>33</v>
      </c>
      <c r="G7" s="13"/>
      <c r="H7" s="15">
        <f t="shared" si="1"/>
        <v>0</v>
      </c>
      <c r="I7" s="13"/>
      <c r="J7" s="13"/>
      <c r="K7" s="9">
        <v>12</v>
      </c>
      <c r="L7" s="9">
        <v>130</v>
      </c>
      <c r="M7" s="9">
        <v>205</v>
      </c>
      <c r="N7" s="9">
        <v>210</v>
      </c>
      <c r="O7" s="9">
        <v>147</v>
      </c>
      <c r="P7" s="9">
        <v>32</v>
      </c>
      <c r="Q7" s="9">
        <v>10</v>
      </c>
      <c r="R7" s="9">
        <v>3</v>
      </c>
    </row>
    <row r="8" spans="1:18" s="16" customFormat="1" ht="165.75" x14ac:dyDescent="0.2">
      <c r="A8" s="9">
        <v>6</v>
      </c>
      <c r="B8" s="10" t="s">
        <v>34</v>
      </c>
      <c r="C8" s="20" t="s">
        <v>35</v>
      </c>
      <c r="D8" s="12">
        <f t="shared" si="0"/>
        <v>430</v>
      </c>
      <c r="E8" s="13"/>
      <c r="F8" s="14" t="s">
        <v>33</v>
      </c>
      <c r="G8" s="13"/>
      <c r="H8" s="15">
        <f t="shared" si="1"/>
        <v>0</v>
      </c>
      <c r="I8" s="13"/>
      <c r="J8" s="13"/>
      <c r="K8" s="9">
        <v>17</v>
      </c>
      <c r="L8" s="9">
        <v>54</v>
      </c>
      <c r="M8" s="9">
        <v>53</v>
      </c>
      <c r="N8" s="9">
        <v>136</v>
      </c>
      <c r="O8" s="9">
        <v>138</v>
      </c>
      <c r="P8" s="9">
        <v>31</v>
      </c>
      <c r="Q8" s="9">
        <v>1</v>
      </c>
      <c r="R8" s="9">
        <v>0</v>
      </c>
    </row>
    <row r="9" spans="1:18" s="16" customFormat="1" ht="153" x14ac:dyDescent="0.25">
      <c r="A9" s="9">
        <v>7</v>
      </c>
      <c r="B9" s="10" t="s">
        <v>36</v>
      </c>
      <c r="C9" s="11" t="s">
        <v>37</v>
      </c>
      <c r="D9" s="12">
        <f t="shared" si="0"/>
        <v>27</v>
      </c>
      <c r="E9" s="13"/>
      <c r="F9" s="14" t="s">
        <v>33</v>
      </c>
      <c r="G9" s="13"/>
      <c r="H9" s="15">
        <f t="shared" si="1"/>
        <v>0</v>
      </c>
      <c r="I9" s="13"/>
      <c r="J9" s="13"/>
      <c r="K9" s="9">
        <v>1</v>
      </c>
      <c r="L9" s="9">
        <v>5</v>
      </c>
      <c r="M9" s="9">
        <v>10</v>
      </c>
      <c r="N9" s="9">
        <v>4</v>
      </c>
      <c r="O9" s="9">
        <v>6</v>
      </c>
      <c r="P9" s="9">
        <v>0</v>
      </c>
      <c r="Q9" s="9">
        <v>1</v>
      </c>
      <c r="R9" s="9">
        <v>0</v>
      </c>
    </row>
    <row r="10" spans="1:18" x14ac:dyDescent="0.2">
      <c r="A10" s="21"/>
      <c r="B10" s="22"/>
      <c r="C10" s="22"/>
      <c r="D10" s="23"/>
      <c r="E10" s="22"/>
      <c r="F10" s="24"/>
      <c r="G10" s="22"/>
      <c r="H10" s="25">
        <f>SUM(H3:H9)</f>
        <v>0</v>
      </c>
      <c r="I10" s="22"/>
      <c r="J10" s="22"/>
    </row>
  </sheetData>
  <autoFilter ref="A2:F9"/>
  <mergeCells count="1">
    <mergeCell ref="K1:R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ზაფხულის სპეც ფორმები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Ketevan Kandelaki</dc:creator>
  <cp:lastModifiedBy>Ketevan Kandelaki</cp:lastModifiedBy>
  <dcterms:created xsi:type="dcterms:W3CDTF">2020-02-27T15:12:47Z</dcterms:created>
  <dcterms:modified xsi:type="dcterms:W3CDTF">2020-02-27T15:13:27Z</dcterms:modified>
</cp:coreProperties>
</file>